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 tabRatio="979"/>
  </bookViews>
  <sheets>
    <sheet name="00.SKS.FR.12-A(GİK)" sheetId="12" r:id="rId1"/>
  </sheets>
  <definedNames>
    <definedName name="DosyaAdi">#REF!</definedName>
    <definedName name="Print_Titles">#REF!</definedName>
  </definedNames>
  <calcPr calcId="152511"/>
</workbook>
</file>

<file path=xl/calcChain.xml><?xml version="1.0" encoding="utf-8"?>
<calcChain xmlns="http://schemas.openxmlformats.org/spreadsheetml/2006/main">
  <c r="L18" i="12" l="1"/>
  <c r="J18" i="12"/>
  <c r="H18" i="12"/>
  <c r="H30" i="12" s="1"/>
  <c r="F18" i="12"/>
  <c r="D18" i="12"/>
  <c r="D30" i="12" s="1"/>
  <c r="L30" i="12"/>
  <c r="J30" i="12"/>
  <c r="F30" i="12"/>
  <c r="L28" i="12"/>
  <c r="J28" i="12"/>
  <c r="H28" i="12"/>
  <c r="F28" i="12"/>
  <c r="D28" i="12"/>
  <c r="K32" i="12"/>
  <c r="H32" i="12" l="1"/>
</calcChain>
</file>

<file path=xl/sharedStrings.xml><?xml version="1.0" encoding="utf-8"?>
<sst xmlns="http://schemas.openxmlformats.org/spreadsheetml/2006/main" count="153" uniqueCount="106">
  <si>
    <t>Anne ve Baba ölü</t>
  </si>
  <si>
    <t>Anne ve Baba çalışmıyor</t>
  </si>
  <si>
    <t>Yok</t>
  </si>
  <si>
    <t>Kardeşlerden biri</t>
  </si>
  <si>
    <t>Anne bakıma muhtaç</t>
  </si>
  <si>
    <t>Baba bakıma muhtaç</t>
  </si>
  <si>
    <t>ÜYE</t>
  </si>
  <si>
    <t>BAŞKAN</t>
  </si>
  <si>
    <t>SONUÇ KARARI</t>
  </si>
  <si>
    <t>UYGUNDUR</t>
  </si>
  <si>
    <t>UYGUN DEĞİLDİR</t>
  </si>
  <si>
    <t>DEĞERLENDİRME KOMİSYONU</t>
  </si>
  <si>
    <t>Adı Soyadı  :</t>
  </si>
  <si>
    <t>Ünvanı  :</t>
  </si>
  <si>
    <t>İmzası  :</t>
  </si>
  <si>
    <t>a</t>
  </si>
  <si>
    <t>b</t>
  </si>
  <si>
    <t>d</t>
  </si>
  <si>
    <t>e</t>
  </si>
  <si>
    <t>f</t>
  </si>
  <si>
    <t>g</t>
  </si>
  <si>
    <t>h</t>
  </si>
  <si>
    <t>j</t>
  </si>
  <si>
    <t>2,00-2,40 arası</t>
  </si>
  <si>
    <t>2,41-2,80 arası</t>
  </si>
  <si>
    <t>2,81-3,20 arası</t>
  </si>
  <si>
    <t>3,21-3,60 arası</t>
  </si>
  <si>
    <t>3,61-4,00 arası</t>
  </si>
  <si>
    <t>Puan</t>
  </si>
  <si>
    <t>……/……../20……..</t>
  </si>
  <si>
    <t xml:space="preserve">c </t>
  </si>
  <si>
    <t>(    )</t>
  </si>
  <si>
    <t>1 Çocuk (kendisi)</t>
  </si>
  <si>
    <t>2 Çocuk</t>
  </si>
  <si>
    <t>3 Çocuk</t>
  </si>
  <si>
    <t>4 Çocuk</t>
  </si>
  <si>
    <t>5 Çocuktan fazla</t>
  </si>
  <si>
    <t>1 Çocuk</t>
  </si>
  <si>
    <t xml:space="preserve">Anne ve Babanın Medeni durumu </t>
  </si>
  <si>
    <t xml:space="preserve">Anne ve Baba İş (SGK) durumu </t>
  </si>
  <si>
    <t>i</t>
  </si>
  <si>
    <t>PUAN TOPLAMLARI (10 İlâ 50 Puan Arası):</t>
  </si>
  <si>
    <r>
      <t>Puan</t>
    </r>
    <r>
      <rPr>
        <b/>
        <i/>
        <sz val="11"/>
        <color theme="1"/>
        <rFont val="Arial"/>
        <family val="2"/>
        <charset val="162"/>
      </rPr>
      <t xml:space="preserve"> (Rakamla)</t>
    </r>
  </si>
  <si>
    <t>Burs veya Kredi alıyor mu?</t>
  </si>
  <si>
    <t>B) MÜLAKAT SORULARI VE DEĞERLENDİRMELERİ (Komisyon Tarafından En Fazla 5 Ortak Soru Belirlenerek Değerlendirme Yapılacaktır).</t>
  </si>
  <si>
    <t>C) SÜTUN TOPLAMLARI     :  (A+B)</t>
  </si>
  <si>
    <t xml:space="preserve">D) DEĞERLENDİRME GENEL PUAN TOPLAMI ("C" Satırındaki Puanların Toplamı Alınacaktır):          </t>
  </si>
  <si>
    <t>(*) "A" Bölümünde 1'den 5'e kadar sayıların yer aldığı kutular "Öğrenci" tarafından işaretlenecek, yukarıdan aşağıya her Sütunun Toplamları ve Genel Toplam ise "Değerlendirme  Komisyonu" tarafından hesaplanacaktır.</t>
  </si>
  <si>
    <t>Genel Ders Notu Ortalaması-Transkript (2. ve sonraki sınıflar için)</t>
  </si>
  <si>
    <t>% 1-5 arası</t>
  </si>
  <si>
    <t>% 6-15 arası</t>
  </si>
  <si>
    <t>% 16-25 arası</t>
  </si>
  <si>
    <t>% 26-35 arası</t>
  </si>
  <si>
    <t>% 36 ve üzeri</t>
  </si>
  <si>
    <t>Anne-Baba sağ ve birlikte</t>
  </si>
  <si>
    <t>Düşük Yeterlikte</t>
  </si>
  <si>
    <t>Orta Yeterlikte</t>
  </si>
  <si>
    <t>Anne-Baba sağ, ayrı yaşıyor</t>
  </si>
  <si>
    <t>Anne sağ, baba ölü</t>
  </si>
  <si>
    <t>Anne ölü, baba sağ</t>
  </si>
  <si>
    <t>Anne/Babadan biri çalışıyor</t>
  </si>
  <si>
    <t>Anne/Baba çalışıyor</t>
  </si>
  <si>
    <t>Anne/Baba ikisi de emekli</t>
  </si>
  <si>
    <t>Anne/Babadan biri emekli</t>
  </si>
  <si>
    <t>Ailede birden fazla kişi bakıma muhtaç.</t>
  </si>
  <si>
    <t>Ailede özel bakıma muhtaç ( hasta veya engelli ) kişi sayısı</t>
  </si>
  <si>
    <t>KYK'dan Kredi alıyor.</t>
  </si>
  <si>
    <t>Özel Burs alıyor (1 adet)</t>
  </si>
  <si>
    <t>KYK Bursu alıyor</t>
  </si>
  <si>
    <t>Birden fazla burs/kredi alıyor</t>
  </si>
  <si>
    <t>SAÜ - KISMİ ZAMANLI ÇALIŞTIRILACAK ÖĞRENCİLERİN DEĞERLENDİRME FORMU</t>
  </si>
  <si>
    <t>Kendine/Ailesine Ait Evde</t>
  </si>
  <si>
    <t>Özel Yurtta</t>
  </si>
  <si>
    <t>Devlet Yurdunda</t>
  </si>
  <si>
    <t>Otel/Motel v.b. Yerde</t>
  </si>
  <si>
    <t>Kiralık Ev, Apart v.b. Yerde</t>
  </si>
  <si>
    <t>k</t>
  </si>
  <si>
    <t>Burs/Kredi almıyor</t>
  </si>
  <si>
    <t>Çok Düşük Yeterlikte</t>
  </si>
  <si>
    <t>İyi Derecede Yeterli</t>
  </si>
  <si>
    <t>Üst Düzey Yeterlikte</t>
  </si>
  <si>
    <t>Bilgisayar ve Ofis Programlarına Hakimiyeti</t>
  </si>
  <si>
    <t>Hiç Bilmiyor</t>
  </si>
  <si>
    <t>Word Programı Kullanabiliyor</t>
  </si>
  <si>
    <t>Excel Programı Kullanabiliyor</t>
  </si>
  <si>
    <t>Auto Cad Kullanabiliyor</t>
  </si>
  <si>
    <t>Birden Fazla Program Kullanabiliyor</t>
  </si>
  <si>
    <t>Yüksek Öğrenimi süresince kaldığı/kalacağı yer</t>
  </si>
  <si>
    <r>
      <t>Ailede</t>
    </r>
    <r>
      <rPr>
        <b/>
        <u/>
        <sz val="8"/>
        <color theme="1"/>
        <rFont val="Arial"/>
        <family val="2"/>
        <charset val="162"/>
      </rPr>
      <t xml:space="preserve"> kişi başına</t>
    </r>
    <r>
      <rPr>
        <sz val="8"/>
        <color theme="1"/>
        <rFont val="Arial"/>
        <family val="2"/>
        <charset val="162"/>
      </rPr>
      <t xml:space="preserve"> düşen aylık gelir miktarı (Kişi Sayısı/Toplam Gelir)</t>
    </r>
  </si>
  <si>
    <t xml:space="preserve">Ailede ilköğretim ve lisede okumakta olan çocuk sayısı </t>
  </si>
  <si>
    <t>Ailede yüksek öğrenimde okumakta olan çocuk sayısı</t>
  </si>
  <si>
    <t>00.SKS.FR.12/A</t>
  </si>
  <si>
    <t>( İDARİ BİRİMLERDE "GEÇİCİ İNSAN KAYNAĞI" OLARAK )</t>
  </si>
  <si>
    <t>Asgari Ücretin üzerinde</t>
  </si>
  <si>
    <t>Asgari Ücret düzeyinde</t>
  </si>
  <si>
    <t>Asgari Ücretin 0,75'inden düşük</t>
  </si>
  <si>
    <t>Asgari Ücretin 0,50'sinden düşük</t>
  </si>
  <si>
    <t>Asgari Ücretin 0,25'inden düşük</t>
  </si>
  <si>
    <t>02</t>
  </si>
  <si>
    <t>YKS/ALES %'lik Puanı (Sadece Hazırlık ve 1. Sınıf Öğrencileri İçin)</t>
  </si>
  <si>
    <t>KOMİSYON BAŞKANI VE ÜYELERİN</t>
  </si>
  <si>
    <t>(</t>
  </si>
  <si>
    <t>)</t>
  </si>
  <si>
    <t xml:space="preserve">Puan (Yazıyla)        </t>
  </si>
  <si>
    <t>Sayfa - 2/2</t>
  </si>
  <si>
    <t>A) KISMİ ZAMANLI ÇALIŞACAK ÖĞRENCİLERİN GENEL BİLGİLERİ       ( Rakamların üzerini "X" ile işaretleyip işaretli olanların alt toplamını alınız.)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</si>
</sst>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7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b/>
      <i/>
      <sz val="9"/>
      <color theme="1"/>
      <name val="Arial"/>
      <family val="2"/>
      <charset val="162"/>
    </font>
    <font>
      <b/>
      <u/>
      <sz val="8"/>
      <color theme="1"/>
      <name val="Arial"/>
      <family val="2"/>
      <charset val="162"/>
    </font>
    <font>
      <b/>
      <i/>
      <sz val="11"/>
      <color theme="1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1" fillId="0" borderId="0"/>
    <xf numFmtId="0" fontId="1" fillId="0" borderId="0"/>
    <xf numFmtId="0" fontId="12" fillId="0" borderId="0"/>
    <xf numFmtId="0" fontId="16" fillId="0" borderId="0"/>
    <xf numFmtId="0" fontId="12" fillId="0" borderId="0"/>
  </cellStyleXfs>
  <cellXfs count="96">
    <xf numFmtId="0" fontId="0" fillId="0" borderId="0" xfId="0"/>
    <xf numFmtId="0" fontId="3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3" xfId="0" applyNumberFormat="1" applyFont="1" applyBorder="1" applyAlignment="1">
      <alignment horizontal="left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10" fillId="0" borderId="0" xfId="0" applyNumberFormat="1" applyFont="1" applyBorder="1" applyAlignment="1">
      <alignment horizontal="left" vertical="center" wrapText="1" inden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left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vertical="center" wrapText="1"/>
    </xf>
    <xf numFmtId="0" fontId="10" fillId="0" borderId="15" xfId="0" applyNumberFormat="1" applyFont="1" applyBorder="1" applyAlignment="1">
      <alignment horizontal="left" vertical="center" wrapText="1" indent="1"/>
    </xf>
    <xf numFmtId="0" fontId="10" fillId="0" borderId="9" xfId="0" applyNumberFormat="1" applyFont="1" applyBorder="1" applyAlignment="1">
      <alignment horizontal="left" vertical="center" wrapText="1" indent="1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left" vertical="center" wrapText="1"/>
    </xf>
    <xf numFmtId="0" fontId="6" fillId="0" borderId="1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vertical="center" wrapText="1"/>
    </xf>
    <xf numFmtId="0" fontId="6" fillId="0" borderId="21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0" fontId="6" fillId="0" borderId="23" xfId="0" applyNumberFormat="1" applyFont="1" applyBorder="1" applyAlignment="1">
      <alignment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left" vertical="center" wrapText="1"/>
    </xf>
    <xf numFmtId="0" fontId="6" fillId="0" borderId="19" xfId="0" applyNumberFormat="1" applyFont="1" applyBorder="1" applyAlignment="1">
      <alignment vertical="center" wrapText="1"/>
    </xf>
    <xf numFmtId="0" fontId="6" fillId="0" borderId="25" xfId="0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26" xfId="0" applyNumberFormat="1" applyFont="1" applyBorder="1" applyAlignment="1">
      <alignment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10" fillId="0" borderId="7" xfId="0" applyNumberFormat="1" applyFont="1" applyBorder="1" applyAlignment="1">
      <alignment horizontal="left" vertical="center" wrapText="1" indent="1"/>
    </xf>
    <xf numFmtId="0" fontId="10" fillId="0" borderId="16" xfId="0" applyNumberFormat="1" applyFont="1" applyBorder="1" applyAlignment="1">
      <alignment horizontal="left" vertical="center" wrapText="1" indent="1"/>
    </xf>
    <xf numFmtId="0" fontId="9" fillId="0" borderId="31" xfId="0" applyNumberFormat="1" applyFont="1" applyBorder="1" applyAlignment="1">
      <alignment vertical="center" wrapText="1"/>
    </xf>
    <xf numFmtId="0" fontId="3" fillId="0" borderId="33" xfId="0" applyNumberFormat="1" applyFont="1" applyBorder="1" applyAlignment="1">
      <alignment vertical="center" wrapText="1"/>
    </xf>
    <xf numFmtId="0" fontId="9" fillId="0" borderId="35" xfId="0" applyNumberFormat="1" applyFont="1" applyBorder="1" applyAlignment="1">
      <alignment vertical="center" wrapText="1"/>
    </xf>
    <xf numFmtId="0" fontId="6" fillId="0" borderId="27" xfId="0" applyNumberFormat="1" applyFont="1" applyBorder="1" applyAlignment="1">
      <alignment vertical="center" wrapText="1"/>
    </xf>
    <xf numFmtId="0" fontId="6" fillId="0" borderId="3" xfId="0" applyNumberFormat="1" applyFont="1" applyBorder="1" applyAlignment="1">
      <alignment vertical="center" wrapText="1"/>
    </xf>
    <xf numFmtId="0" fontId="6" fillId="0" borderId="36" xfId="0" applyNumberFormat="1" applyFont="1" applyBorder="1" applyAlignment="1">
      <alignment vertical="center" wrapText="1"/>
    </xf>
    <xf numFmtId="0" fontId="6" fillId="0" borderId="37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horizontal="right" vertical="center" wrapText="1"/>
    </xf>
    <xf numFmtId="0" fontId="9" fillId="0" borderId="35" xfId="0" applyNumberFormat="1" applyFont="1" applyBorder="1" applyAlignment="1">
      <alignment horizontal="right" vertical="center" wrapText="1"/>
    </xf>
    <xf numFmtId="0" fontId="3" fillId="0" borderId="38" xfId="0" applyNumberFormat="1" applyFont="1" applyBorder="1" applyAlignment="1">
      <alignment horizontal="center" vertical="center" wrapText="1"/>
    </xf>
    <xf numFmtId="0" fontId="9" fillId="0" borderId="29" xfId="0" applyNumberFormat="1" applyFont="1" applyBorder="1" applyAlignment="1">
      <alignment horizontal="right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right" vertical="center" wrapText="1"/>
    </xf>
    <xf numFmtId="0" fontId="10" fillId="0" borderId="16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0" fontId="13" fillId="0" borderId="14" xfId="0" applyNumberFormat="1" applyFont="1" applyBorder="1" applyAlignment="1">
      <alignment horizontal="left" vertical="center" wrapText="1" indent="1"/>
    </xf>
    <xf numFmtId="0" fontId="13" fillId="0" borderId="15" xfId="0" applyNumberFormat="1" applyFont="1" applyBorder="1" applyAlignment="1">
      <alignment horizontal="left" vertical="center" wrapText="1" indent="1"/>
    </xf>
    <xf numFmtId="0" fontId="13" fillId="0" borderId="16" xfId="0" applyNumberFormat="1" applyFont="1" applyBorder="1" applyAlignment="1">
      <alignment horizontal="left" vertical="center" wrapText="1" inden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7" fillId="0" borderId="14" xfId="0" applyNumberFormat="1" applyFont="1" applyBorder="1" applyAlignment="1">
      <alignment horizontal="left" vertical="center" wrapText="1"/>
    </xf>
    <xf numFmtId="0" fontId="7" fillId="0" borderId="15" xfId="0" applyNumberFormat="1" applyFont="1" applyBorder="1" applyAlignment="1">
      <alignment horizontal="left" vertical="center" wrapText="1"/>
    </xf>
    <xf numFmtId="0" fontId="7" fillId="0" borderId="16" xfId="0" applyNumberFormat="1" applyFont="1" applyBorder="1" applyAlignment="1">
      <alignment horizontal="left" vertical="center" wrapText="1"/>
    </xf>
    <xf numFmtId="0" fontId="9" fillId="0" borderId="40" xfId="0" applyNumberFormat="1" applyFont="1" applyBorder="1" applyAlignment="1">
      <alignment horizontal="center" vertical="center" wrapText="1"/>
    </xf>
    <xf numFmtId="0" fontId="9" fillId="0" borderId="28" xfId="0" applyNumberFormat="1" applyFont="1" applyBorder="1" applyAlignment="1">
      <alignment horizontal="center" vertical="center" wrapText="1"/>
    </xf>
    <xf numFmtId="0" fontId="9" fillId="0" borderId="27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shrinkToFit="1"/>
    </xf>
    <xf numFmtId="0" fontId="3" fillId="0" borderId="7" xfId="0" applyNumberFormat="1" applyFont="1" applyBorder="1" applyAlignment="1">
      <alignment horizontal="center" vertical="center" shrinkToFit="1"/>
    </xf>
    <xf numFmtId="0" fontId="3" fillId="0" borderId="39" xfId="0" applyNumberFormat="1" applyFont="1" applyBorder="1" applyAlignment="1">
      <alignment horizontal="center" vertical="center" shrinkToFit="1"/>
    </xf>
    <xf numFmtId="0" fontId="3" fillId="0" borderId="34" xfId="0" applyNumberFormat="1" applyFont="1" applyBorder="1" applyAlignment="1">
      <alignment horizontal="center" vertical="center" shrinkToFit="1"/>
    </xf>
    <xf numFmtId="0" fontId="3" fillId="0" borderId="33" xfId="0" applyNumberFormat="1" applyFont="1" applyBorder="1" applyAlignment="1">
      <alignment horizontal="center" vertical="center" shrinkToFit="1"/>
    </xf>
    <xf numFmtId="0" fontId="5" fillId="0" borderId="16" xfId="0" applyNumberFormat="1" applyFont="1" applyBorder="1" applyAlignment="1">
      <alignment horizontal="left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9" fillId="0" borderId="29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shrinkToFit="1"/>
    </xf>
  </cellXfs>
  <cellStyles count="6">
    <cellStyle name="Normal" xfId="0" builtinId="0"/>
    <cellStyle name="Normal 2" xfId="1"/>
    <cellStyle name="Normal 2 2 2" xfId="5"/>
    <cellStyle name="Normal 3" xfId="2"/>
    <cellStyle name="Normal 4" xfId="3"/>
    <cellStyle name="Normal 5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1</xdr:row>
      <xdr:rowOff>38100</xdr:rowOff>
    </xdr:from>
    <xdr:to>
      <xdr:col>2</xdr:col>
      <xdr:colOff>647700</xdr:colOff>
      <xdr:row>3</xdr:row>
      <xdr:rowOff>257175</xdr:rowOff>
    </xdr:to>
    <xdr:pic>
      <xdr:nvPicPr>
        <xdr:cNvPr id="2" name="Resi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123825"/>
          <a:ext cx="619124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M43"/>
  <sheetViews>
    <sheetView tabSelected="1" workbookViewId="0">
      <selection activeCell="C10" sqref="C10"/>
    </sheetView>
  </sheetViews>
  <sheetFormatPr defaultColWidth="3.7109375" defaultRowHeight="12" x14ac:dyDescent="0.25"/>
  <cols>
    <col min="1" max="1" width="1.7109375" style="1" customWidth="1"/>
    <col min="2" max="2" width="2.7109375" style="5" bestFit="1" customWidth="1"/>
    <col min="3" max="3" width="47.7109375" style="5" customWidth="1"/>
    <col min="4" max="4" width="3.7109375" style="5" customWidth="1"/>
    <col min="5" max="5" width="21" style="1" bestFit="1" customWidth="1"/>
    <col min="6" max="6" width="3.7109375" style="5" customWidth="1"/>
    <col min="7" max="7" width="21.140625" style="1" bestFit="1" customWidth="1"/>
    <col min="8" max="8" width="4" style="5" bestFit="1" customWidth="1"/>
    <col min="9" max="9" width="22.7109375" style="1" customWidth="1"/>
    <col min="10" max="10" width="4.140625" style="1" customWidth="1"/>
    <col min="11" max="11" width="24.140625" style="1" bestFit="1" customWidth="1"/>
    <col min="12" max="12" width="4" style="1" bestFit="1" customWidth="1"/>
    <col min="13" max="13" width="28" style="1" bestFit="1" customWidth="1"/>
    <col min="14" max="14" width="1" style="1" customWidth="1"/>
    <col min="15" max="16384" width="3.7109375" style="1"/>
  </cols>
  <sheetData>
    <row r="1" spans="2:13" ht="6.75" customHeight="1" x14ac:dyDescent="0.25"/>
    <row r="2" spans="2:13" ht="9" customHeight="1" x14ac:dyDescent="0.25"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22"/>
    </row>
    <row r="3" spans="2:13" ht="19.5" customHeight="1" x14ac:dyDescent="0.25">
      <c r="B3" s="20"/>
      <c r="C3" s="75" t="s">
        <v>70</v>
      </c>
      <c r="D3" s="75"/>
      <c r="E3" s="75"/>
      <c r="F3" s="75"/>
      <c r="G3" s="75"/>
      <c r="H3" s="75"/>
      <c r="I3" s="75"/>
      <c r="J3" s="75"/>
      <c r="K3" s="75"/>
      <c r="L3" s="75"/>
      <c r="M3" s="23"/>
    </row>
    <row r="4" spans="2:13" ht="24" customHeight="1" x14ac:dyDescent="0.25">
      <c r="B4" s="21"/>
      <c r="C4" s="74" t="s">
        <v>92</v>
      </c>
      <c r="D4" s="74"/>
      <c r="E4" s="74"/>
      <c r="F4" s="74"/>
      <c r="G4" s="74"/>
      <c r="H4" s="74"/>
      <c r="I4" s="74"/>
      <c r="J4" s="74"/>
      <c r="K4" s="74"/>
      <c r="L4" s="74"/>
      <c r="M4" s="24" t="s">
        <v>104</v>
      </c>
    </row>
    <row r="5" spans="2:13" ht="7.5" customHeight="1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s="4" customFormat="1" ht="27" customHeight="1" thickBot="1" x14ac:dyDescent="0.3">
      <c r="B6" s="81" t="s">
        <v>105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3"/>
    </row>
    <row r="7" spans="2:13" s="3" customFormat="1" ht="20.100000000000001" customHeight="1" x14ac:dyDescent="0.25">
      <c r="B7" s="29" t="s">
        <v>15</v>
      </c>
      <c r="C7" s="59" t="s">
        <v>87</v>
      </c>
      <c r="D7" s="29">
        <v>1</v>
      </c>
      <c r="E7" s="30" t="s">
        <v>71</v>
      </c>
      <c r="F7" s="31">
        <v>2</v>
      </c>
      <c r="G7" s="30" t="s">
        <v>74</v>
      </c>
      <c r="H7" s="31">
        <v>3</v>
      </c>
      <c r="I7" s="30" t="s">
        <v>75</v>
      </c>
      <c r="J7" s="31">
        <v>4</v>
      </c>
      <c r="K7" s="32" t="s">
        <v>72</v>
      </c>
      <c r="L7" s="31">
        <v>5</v>
      </c>
      <c r="M7" s="33" t="s">
        <v>73</v>
      </c>
    </row>
    <row r="8" spans="2:13" s="3" customFormat="1" ht="20.100000000000001" customHeight="1" x14ac:dyDescent="0.25">
      <c r="B8" s="34" t="s">
        <v>16</v>
      </c>
      <c r="C8" s="60" t="s">
        <v>88</v>
      </c>
      <c r="D8" s="34">
        <v>1</v>
      </c>
      <c r="E8" s="8" t="s">
        <v>93</v>
      </c>
      <c r="F8" s="7">
        <v>2</v>
      </c>
      <c r="G8" s="8" t="s">
        <v>94</v>
      </c>
      <c r="H8" s="7">
        <v>3</v>
      </c>
      <c r="I8" s="8" t="s">
        <v>95</v>
      </c>
      <c r="J8" s="7">
        <v>4</v>
      </c>
      <c r="K8" s="8" t="s">
        <v>96</v>
      </c>
      <c r="L8" s="7">
        <v>5</v>
      </c>
      <c r="M8" s="35" t="s">
        <v>97</v>
      </c>
    </row>
    <row r="9" spans="2:13" s="3" customFormat="1" ht="20.100000000000001" customHeight="1" x14ac:dyDescent="0.25">
      <c r="B9" s="34" t="s">
        <v>30</v>
      </c>
      <c r="C9" s="9" t="s">
        <v>89</v>
      </c>
      <c r="D9" s="34">
        <v>1</v>
      </c>
      <c r="E9" s="8" t="s">
        <v>37</v>
      </c>
      <c r="F9" s="7">
        <v>2</v>
      </c>
      <c r="G9" s="8" t="s">
        <v>33</v>
      </c>
      <c r="H9" s="7">
        <v>3</v>
      </c>
      <c r="I9" s="8" t="s">
        <v>34</v>
      </c>
      <c r="J9" s="7">
        <v>4</v>
      </c>
      <c r="K9" s="8" t="s">
        <v>35</v>
      </c>
      <c r="L9" s="7">
        <v>5</v>
      </c>
      <c r="M9" s="35" t="s">
        <v>36</v>
      </c>
    </row>
    <row r="10" spans="2:13" s="3" customFormat="1" ht="20.100000000000001" customHeight="1" x14ac:dyDescent="0.25">
      <c r="B10" s="34" t="s">
        <v>17</v>
      </c>
      <c r="C10" s="9" t="s">
        <v>90</v>
      </c>
      <c r="D10" s="34">
        <v>1</v>
      </c>
      <c r="E10" s="8" t="s">
        <v>32</v>
      </c>
      <c r="F10" s="7">
        <v>2</v>
      </c>
      <c r="G10" s="8" t="s">
        <v>33</v>
      </c>
      <c r="H10" s="7">
        <v>3</v>
      </c>
      <c r="I10" s="8" t="s">
        <v>34</v>
      </c>
      <c r="J10" s="7">
        <v>4</v>
      </c>
      <c r="K10" s="8" t="s">
        <v>35</v>
      </c>
      <c r="L10" s="7">
        <v>5</v>
      </c>
      <c r="M10" s="35" t="s">
        <v>36</v>
      </c>
    </row>
    <row r="11" spans="2:13" s="3" customFormat="1" ht="20.100000000000001" customHeight="1" x14ac:dyDescent="0.25">
      <c r="B11" s="34" t="s">
        <v>18</v>
      </c>
      <c r="C11" s="60" t="s">
        <v>38</v>
      </c>
      <c r="D11" s="34">
        <v>1</v>
      </c>
      <c r="E11" s="8" t="s">
        <v>54</v>
      </c>
      <c r="F11" s="7">
        <v>2</v>
      </c>
      <c r="G11" s="8" t="s">
        <v>57</v>
      </c>
      <c r="H11" s="7">
        <v>3</v>
      </c>
      <c r="I11" s="8" t="s">
        <v>59</v>
      </c>
      <c r="J11" s="7">
        <v>4</v>
      </c>
      <c r="K11" s="8" t="s">
        <v>58</v>
      </c>
      <c r="L11" s="7">
        <v>5</v>
      </c>
      <c r="M11" s="35" t="s">
        <v>0</v>
      </c>
    </row>
    <row r="12" spans="2:13" s="3" customFormat="1" ht="20.100000000000001" customHeight="1" x14ac:dyDescent="0.25">
      <c r="B12" s="34" t="s">
        <v>19</v>
      </c>
      <c r="C12" s="60" t="s">
        <v>39</v>
      </c>
      <c r="D12" s="34">
        <v>1</v>
      </c>
      <c r="E12" s="8" t="s">
        <v>61</v>
      </c>
      <c r="F12" s="7">
        <v>2</v>
      </c>
      <c r="G12" s="8" t="s">
        <v>60</v>
      </c>
      <c r="H12" s="7">
        <v>3</v>
      </c>
      <c r="I12" s="8" t="s">
        <v>62</v>
      </c>
      <c r="J12" s="7">
        <v>4</v>
      </c>
      <c r="K12" s="8" t="s">
        <v>63</v>
      </c>
      <c r="L12" s="7">
        <v>5</v>
      </c>
      <c r="M12" s="35" t="s">
        <v>1</v>
      </c>
    </row>
    <row r="13" spans="2:13" s="3" customFormat="1" ht="20.100000000000001" customHeight="1" x14ac:dyDescent="0.25">
      <c r="B13" s="34" t="s">
        <v>20</v>
      </c>
      <c r="C13" s="9" t="s">
        <v>65</v>
      </c>
      <c r="D13" s="34">
        <v>1</v>
      </c>
      <c r="E13" s="8" t="s">
        <v>2</v>
      </c>
      <c r="F13" s="7">
        <v>2</v>
      </c>
      <c r="G13" s="8" t="s">
        <v>3</v>
      </c>
      <c r="H13" s="7">
        <v>3</v>
      </c>
      <c r="I13" s="8" t="s">
        <v>4</v>
      </c>
      <c r="J13" s="7">
        <v>4</v>
      </c>
      <c r="K13" s="8" t="s">
        <v>5</v>
      </c>
      <c r="L13" s="7">
        <v>5</v>
      </c>
      <c r="M13" s="35" t="s">
        <v>64</v>
      </c>
    </row>
    <row r="14" spans="2:13" s="3" customFormat="1" ht="20.100000000000001" customHeight="1" x14ac:dyDescent="0.25">
      <c r="B14" s="34" t="s">
        <v>21</v>
      </c>
      <c r="C14" s="9" t="s">
        <v>43</v>
      </c>
      <c r="D14" s="34">
        <v>1</v>
      </c>
      <c r="E14" s="8" t="s">
        <v>69</v>
      </c>
      <c r="F14" s="7">
        <v>2</v>
      </c>
      <c r="G14" s="8" t="s">
        <v>77</v>
      </c>
      <c r="H14" s="7">
        <v>3</v>
      </c>
      <c r="I14" s="8" t="s">
        <v>66</v>
      </c>
      <c r="J14" s="7">
        <v>4</v>
      </c>
      <c r="K14" s="8" t="s">
        <v>67</v>
      </c>
      <c r="L14" s="7">
        <v>5</v>
      </c>
      <c r="M14" s="35" t="s">
        <v>68</v>
      </c>
    </row>
    <row r="15" spans="2:13" s="3" customFormat="1" ht="20.100000000000001" customHeight="1" x14ac:dyDescent="0.25">
      <c r="B15" s="34" t="s">
        <v>40</v>
      </c>
      <c r="C15" s="60" t="s">
        <v>99</v>
      </c>
      <c r="D15" s="34">
        <v>1</v>
      </c>
      <c r="E15" s="8" t="s">
        <v>53</v>
      </c>
      <c r="F15" s="7">
        <v>2</v>
      </c>
      <c r="G15" s="8" t="s">
        <v>52</v>
      </c>
      <c r="H15" s="7">
        <v>3</v>
      </c>
      <c r="I15" s="8" t="s">
        <v>51</v>
      </c>
      <c r="J15" s="7">
        <v>4</v>
      </c>
      <c r="K15" s="8" t="s">
        <v>50</v>
      </c>
      <c r="L15" s="7">
        <v>5</v>
      </c>
      <c r="M15" s="35" t="s">
        <v>49</v>
      </c>
    </row>
    <row r="16" spans="2:13" s="3" customFormat="1" ht="20.100000000000001" customHeight="1" x14ac:dyDescent="0.25">
      <c r="B16" s="34" t="s">
        <v>22</v>
      </c>
      <c r="C16" s="60" t="s">
        <v>48</v>
      </c>
      <c r="D16" s="34">
        <v>1</v>
      </c>
      <c r="E16" s="8" t="s">
        <v>23</v>
      </c>
      <c r="F16" s="7">
        <v>2</v>
      </c>
      <c r="G16" s="8" t="s">
        <v>24</v>
      </c>
      <c r="H16" s="7">
        <v>3</v>
      </c>
      <c r="I16" s="8" t="s">
        <v>25</v>
      </c>
      <c r="J16" s="7">
        <v>4</v>
      </c>
      <c r="K16" s="8" t="s">
        <v>26</v>
      </c>
      <c r="L16" s="7">
        <v>5</v>
      </c>
      <c r="M16" s="35" t="s">
        <v>27</v>
      </c>
    </row>
    <row r="17" spans="2:13" s="3" customFormat="1" ht="20.100000000000001" customHeight="1" thickBot="1" x14ac:dyDescent="0.3">
      <c r="B17" s="36" t="s">
        <v>76</v>
      </c>
      <c r="C17" s="61" t="s">
        <v>81</v>
      </c>
      <c r="D17" s="36">
        <v>1</v>
      </c>
      <c r="E17" s="37" t="s">
        <v>82</v>
      </c>
      <c r="F17" s="38">
        <v>2</v>
      </c>
      <c r="G17" s="37" t="s">
        <v>83</v>
      </c>
      <c r="H17" s="38">
        <v>3</v>
      </c>
      <c r="I17" s="37" t="s">
        <v>84</v>
      </c>
      <c r="J17" s="38">
        <v>4</v>
      </c>
      <c r="K17" s="37" t="s">
        <v>85</v>
      </c>
      <c r="L17" s="38">
        <v>5</v>
      </c>
      <c r="M17" s="39" t="s">
        <v>86</v>
      </c>
    </row>
    <row r="18" spans="2:13" ht="20.100000000000001" customHeight="1" thickBot="1" x14ac:dyDescent="0.3">
      <c r="B18" s="79" t="s">
        <v>41</v>
      </c>
      <c r="C18" s="80"/>
      <c r="D18" s="10">
        <f>SUM(D7:D17)</f>
        <v>11</v>
      </c>
      <c r="E18" s="27" t="s">
        <v>28</v>
      </c>
      <c r="F18" s="10">
        <f>SUM(F7:F17)</f>
        <v>22</v>
      </c>
      <c r="G18" s="27" t="s">
        <v>28</v>
      </c>
      <c r="H18" s="10">
        <f>SUM(H7:H17)</f>
        <v>33</v>
      </c>
      <c r="I18" s="27" t="s">
        <v>28</v>
      </c>
      <c r="J18" s="10">
        <f>SUM(J7:J17)</f>
        <v>44</v>
      </c>
      <c r="K18" s="27" t="s">
        <v>28</v>
      </c>
      <c r="L18" s="10">
        <f>SUM(L7:L17)</f>
        <v>55</v>
      </c>
      <c r="M18" s="28" t="s">
        <v>28</v>
      </c>
    </row>
    <row r="19" spans="2:13" s="6" customFormat="1" ht="9.75" customHeight="1" thickBot="1" x14ac:dyDescent="0.3"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2"/>
    </row>
    <row r="20" spans="2:13" s="6" customFormat="1" ht="20.100000000000001" customHeight="1" thickBot="1" x14ac:dyDescent="0.3">
      <c r="B20" s="76" t="s">
        <v>47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8"/>
    </row>
    <row r="21" spans="2:13" s="6" customFormat="1" ht="9.75" customHeight="1" thickBot="1" x14ac:dyDescent="0.3"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2:13" s="6" customFormat="1" ht="20.100000000000001" customHeight="1" thickBot="1" x14ac:dyDescent="0.3">
      <c r="B22" s="79" t="s">
        <v>44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92"/>
    </row>
    <row r="23" spans="2:13" s="6" customFormat="1" ht="20.100000000000001" customHeight="1" x14ac:dyDescent="0.25">
      <c r="B23" s="46" t="s">
        <v>15</v>
      </c>
      <c r="C23" s="48"/>
      <c r="D23" s="29">
        <v>2</v>
      </c>
      <c r="E23" s="30" t="s">
        <v>78</v>
      </c>
      <c r="F23" s="31">
        <v>4</v>
      </c>
      <c r="G23" s="30" t="s">
        <v>55</v>
      </c>
      <c r="H23" s="31">
        <v>6</v>
      </c>
      <c r="I23" s="30" t="s">
        <v>56</v>
      </c>
      <c r="J23" s="31">
        <v>8</v>
      </c>
      <c r="K23" s="30" t="s">
        <v>79</v>
      </c>
      <c r="L23" s="31">
        <v>10</v>
      </c>
      <c r="M23" s="49" t="s">
        <v>80</v>
      </c>
    </row>
    <row r="24" spans="2:13" s="6" customFormat="1" ht="20.100000000000001" customHeight="1" x14ac:dyDescent="0.25">
      <c r="B24" s="47" t="s">
        <v>16</v>
      </c>
      <c r="C24" s="50"/>
      <c r="D24" s="34">
        <v>2</v>
      </c>
      <c r="E24" s="8" t="s">
        <v>78</v>
      </c>
      <c r="F24" s="7">
        <v>4</v>
      </c>
      <c r="G24" s="8" t="s">
        <v>55</v>
      </c>
      <c r="H24" s="7">
        <v>6</v>
      </c>
      <c r="I24" s="8" t="s">
        <v>56</v>
      </c>
      <c r="J24" s="7">
        <v>8</v>
      </c>
      <c r="K24" s="8" t="s">
        <v>79</v>
      </c>
      <c r="L24" s="7">
        <v>10</v>
      </c>
      <c r="M24" s="35" t="s">
        <v>80</v>
      </c>
    </row>
    <row r="25" spans="2:13" s="6" customFormat="1" ht="20.100000000000001" customHeight="1" x14ac:dyDescent="0.25">
      <c r="B25" s="47" t="s">
        <v>30</v>
      </c>
      <c r="C25" s="50"/>
      <c r="D25" s="34">
        <v>2</v>
      </c>
      <c r="E25" s="8" t="s">
        <v>78</v>
      </c>
      <c r="F25" s="7">
        <v>4</v>
      </c>
      <c r="G25" s="8" t="s">
        <v>55</v>
      </c>
      <c r="H25" s="7">
        <v>6</v>
      </c>
      <c r="I25" s="8" t="s">
        <v>56</v>
      </c>
      <c r="J25" s="7">
        <v>8</v>
      </c>
      <c r="K25" s="8" t="s">
        <v>79</v>
      </c>
      <c r="L25" s="7">
        <v>10</v>
      </c>
      <c r="M25" s="35" t="s">
        <v>80</v>
      </c>
    </row>
    <row r="26" spans="2:13" s="6" customFormat="1" ht="20.100000000000001" customHeight="1" x14ac:dyDescent="0.25">
      <c r="B26" s="47" t="s">
        <v>17</v>
      </c>
      <c r="C26" s="50"/>
      <c r="D26" s="34">
        <v>2</v>
      </c>
      <c r="E26" s="8" t="s">
        <v>78</v>
      </c>
      <c r="F26" s="7">
        <v>4</v>
      </c>
      <c r="G26" s="8" t="s">
        <v>55</v>
      </c>
      <c r="H26" s="7">
        <v>6</v>
      </c>
      <c r="I26" s="8" t="s">
        <v>56</v>
      </c>
      <c r="J26" s="7">
        <v>8</v>
      </c>
      <c r="K26" s="8" t="s">
        <v>79</v>
      </c>
      <c r="L26" s="7">
        <v>10</v>
      </c>
      <c r="M26" s="35" t="s">
        <v>80</v>
      </c>
    </row>
    <row r="27" spans="2:13" s="6" customFormat="1" ht="20.100000000000001" customHeight="1" thickBot="1" x14ac:dyDescent="0.3">
      <c r="B27" s="51" t="s">
        <v>18</v>
      </c>
      <c r="C27" s="50"/>
      <c r="D27" s="62">
        <v>2</v>
      </c>
      <c r="E27" s="26" t="s">
        <v>78</v>
      </c>
      <c r="F27" s="25">
        <v>4</v>
      </c>
      <c r="G27" s="26" t="s">
        <v>55</v>
      </c>
      <c r="H27" s="25">
        <v>6</v>
      </c>
      <c r="I27" s="26" t="s">
        <v>56</v>
      </c>
      <c r="J27" s="25">
        <v>8</v>
      </c>
      <c r="K27" s="26" t="s">
        <v>79</v>
      </c>
      <c r="L27" s="25">
        <v>10</v>
      </c>
      <c r="M27" s="52" t="s">
        <v>80</v>
      </c>
    </row>
    <row r="28" spans="2:13" ht="26.25" customHeight="1" thickBot="1" x14ac:dyDescent="0.3">
      <c r="B28" s="79" t="s">
        <v>41</v>
      </c>
      <c r="C28" s="80"/>
      <c r="D28" s="10">
        <f>SUM(D23:D27)</f>
        <v>10</v>
      </c>
      <c r="E28" s="27" t="s">
        <v>28</v>
      </c>
      <c r="F28" s="10">
        <f>SUM(F23:F27)</f>
        <v>20</v>
      </c>
      <c r="G28" s="27" t="s">
        <v>28</v>
      </c>
      <c r="H28" s="10">
        <f>SUM(H23:H27)</f>
        <v>30</v>
      </c>
      <c r="I28" s="27" t="s">
        <v>28</v>
      </c>
      <c r="J28" s="10">
        <f>SUM(J23:J27)</f>
        <v>40</v>
      </c>
      <c r="K28" s="27" t="s">
        <v>28</v>
      </c>
      <c r="L28" s="10">
        <f>SUM(L23:L27)</f>
        <v>50</v>
      </c>
      <c r="M28" s="28" t="s">
        <v>28</v>
      </c>
    </row>
    <row r="29" spans="2:13" ht="5.25" customHeight="1" thickBot="1" x14ac:dyDescent="0.3">
      <c r="B29" s="53"/>
      <c r="C29" s="13"/>
      <c r="D29" s="13"/>
      <c r="E29" s="13"/>
      <c r="F29" s="13"/>
      <c r="G29" s="14"/>
      <c r="H29" s="14"/>
      <c r="I29" s="14"/>
      <c r="J29" s="14"/>
      <c r="K29" s="14"/>
      <c r="L29" s="14"/>
      <c r="M29" s="54"/>
    </row>
    <row r="30" spans="2:13" ht="21.75" customHeight="1" thickBot="1" x14ac:dyDescent="0.3">
      <c r="B30" s="79" t="s">
        <v>45</v>
      </c>
      <c r="C30" s="80"/>
      <c r="D30" s="10">
        <f>SUM(D18,D28)</f>
        <v>21</v>
      </c>
      <c r="E30" s="27" t="s">
        <v>28</v>
      </c>
      <c r="F30" s="10">
        <f>SUM(F18,F28)</f>
        <v>42</v>
      </c>
      <c r="G30" s="27" t="s">
        <v>28</v>
      </c>
      <c r="H30" s="10">
        <f>SUM(H18,H28)</f>
        <v>63</v>
      </c>
      <c r="I30" s="27" t="s">
        <v>28</v>
      </c>
      <c r="J30" s="10">
        <f>SUM(J18,J28)</f>
        <v>84</v>
      </c>
      <c r="K30" s="27" t="s">
        <v>28</v>
      </c>
      <c r="L30" s="10">
        <f>SUM(L18,L28)</f>
        <v>105</v>
      </c>
      <c r="M30" s="55" t="s">
        <v>28</v>
      </c>
    </row>
    <row r="31" spans="2:13" ht="15" customHeight="1" thickBot="1" x14ac:dyDescent="0.3">
      <c r="B31" s="53"/>
      <c r="C31" s="13"/>
      <c r="D31" s="15"/>
      <c r="E31" s="14"/>
      <c r="F31" s="11"/>
      <c r="G31" s="14"/>
      <c r="H31" s="11"/>
      <c r="I31" s="14"/>
      <c r="J31" s="12"/>
      <c r="K31" s="14"/>
      <c r="L31" s="12"/>
      <c r="M31" s="14"/>
    </row>
    <row r="32" spans="2:13" s="2" customFormat="1" ht="24" customHeight="1" thickBot="1" x14ac:dyDescent="0.3">
      <c r="B32" s="79" t="s">
        <v>46</v>
      </c>
      <c r="C32" s="80"/>
      <c r="D32" s="80"/>
      <c r="E32" s="80"/>
      <c r="F32" s="80"/>
      <c r="G32" s="80"/>
      <c r="H32" s="10">
        <f>SUM(D30,F30,H30,J30,L30)</f>
        <v>315</v>
      </c>
      <c r="I32" s="73" t="s">
        <v>42</v>
      </c>
      <c r="J32" s="71" t="s">
        <v>101</v>
      </c>
      <c r="K32" s="70" t="e">
        <f ca="1">YAZIYLA(H32)</f>
        <v>#NAME?</v>
      </c>
      <c r="L32" s="72" t="s">
        <v>102</v>
      </c>
      <c r="M32" s="73" t="s">
        <v>103</v>
      </c>
    </row>
    <row r="33" spans="2:13" s="2" customFormat="1" ht="22.5" customHeight="1" thickBot="1" x14ac:dyDescent="0.3">
      <c r="B33" s="93" t="s">
        <v>11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</row>
    <row r="34" spans="2:13" s="5" customFormat="1" ht="20.25" customHeight="1" x14ac:dyDescent="0.25">
      <c r="B34" s="67"/>
      <c r="C34" s="68" t="s">
        <v>100</v>
      </c>
      <c r="D34" s="84" t="s">
        <v>6</v>
      </c>
      <c r="E34" s="85"/>
      <c r="F34" s="86" t="s">
        <v>6</v>
      </c>
      <c r="G34" s="85"/>
      <c r="H34" s="86" t="s">
        <v>6</v>
      </c>
      <c r="I34" s="85"/>
      <c r="J34" s="86" t="s">
        <v>7</v>
      </c>
      <c r="K34" s="85"/>
      <c r="L34" s="86" t="s">
        <v>8</v>
      </c>
      <c r="M34" s="94"/>
    </row>
    <row r="35" spans="2:13" ht="18.75" customHeight="1" x14ac:dyDescent="0.25">
      <c r="B35" s="64"/>
      <c r="C35" s="65" t="s">
        <v>12</v>
      </c>
      <c r="D35" s="95"/>
      <c r="E35" s="88"/>
      <c r="F35" s="87"/>
      <c r="G35" s="88"/>
      <c r="H35" s="87"/>
      <c r="I35" s="88"/>
      <c r="J35" s="87"/>
      <c r="K35" s="88"/>
      <c r="L35" s="69" t="s">
        <v>31</v>
      </c>
      <c r="M35" s="56" t="s">
        <v>9</v>
      </c>
    </row>
    <row r="36" spans="2:13" ht="19.5" customHeight="1" x14ac:dyDescent="0.25">
      <c r="B36" s="64"/>
      <c r="C36" s="65" t="s">
        <v>13</v>
      </c>
      <c r="D36" s="95"/>
      <c r="E36" s="88"/>
      <c r="F36" s="87"/>
      <c r="G36" s="88"/>
      <c r="H36" s="87"/>
      <c r="I36" s="88"/>
      <c r="J36" s="87"/>
      <c r="K36" s="88"/>
      <c r="L36" s="69" t="s">
        <v>31</v>
      </c>
      <c r="M36" s="56" t="s">
        <v>10</v>
      </c>
    </row>
    <row r="37" spans="2:13" ht="21.75" customHeight="1" thickBot="1" x14ac:dyDescent="0.3">
      <c r="B37" s="63"/>
      <c r="C37" s="66" t="s">
        <v>14</v>
      </c>
      <c r="D37" s="89"/>
      <c r="E37" s="90"/>
      <c r="F37" s="91"/>
      <c r="G37" s="90"/>
      <c r="H37" s="91"/>
      <c r="I37" s="90"/>
      <c r="J37" s="91"/>
      <c r="K37" s="90"/>
      <c r="L37" s="57"/>
      <c r="M37" s="58" t="s">
        <v>29</v>
      </c>
    </row>
    <row r="38" spans="2:13" ht="6" customHeight="1" x14ac:dyDescent="0.25"/>
    <row r="39" spans="2:13" ht="17.25" customHeight="1" x14ac:dyDescent="0.25">
      <c r="B39" s="17" t="s">
        <v>98</v>
      </c>
      <c r="M39" s="16" t="s">
        <v>91</v>
      </c>
    </row>
    <row r="43" spans="2:13" ht="6" customHeight="1" x14ac:dyDescent="0.25"/>
  </sheetData>
  <mergeCells count="27">
    <mergeCell ref="D37:E37"/>
    <mergeCell ref="F37:G37"/>
    <mergeCell ref="H37:I37"/>
    <mergeCell ref="J37:K37"/>
    <mergeCell ref="B22:M22"/>
    <mergeCell ref="B28:C28"/>
    <mergeCell ref="B30:C30"/>
    <mergeCell ref="B32:G32"/>
    <mergeCell ref="B33:M33"/>
    <mergeCell ref="L34:M34"/>
    <mergeCell ref="D35:E35"/>
    <mergeCell ref="F35:G35"/>
    <mergeCell ref="H35:I35"/>
    <mergeCell ref="J35:K35"/>
    <mergeCell ref="D36:E36"/>
    <mergeCell ref="F36:G36"/>
    <mergeCell ref="D34:E34"/>
    <mergeCell ref="F34:G34"/>
    <mergeCell ref="H34:I34"/>
    <mergeCell ref="J34:K34"/>
    <mergeCell ref="H36:I36"/>
    <mergeCell ref="J36:K36"/>
    <mergeCell ref="C4:L4"/>
    <mergeCell ref="C3:L3"/>
    <mergeCell ref="B20:M20"/>
    <mergeCell ref="B18:C18"/>
    <mergeCell ref="B6:M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00.SKS.FR.12-A(GİK)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2022-12-05T12:15:57Z</dcterms:modified>
</cp:coreProperties>
</file>